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<sst xmlns="http://schemas.openxmlformats.org/spreadsheetml/2006/main" count="98" uniqueCount="94">
  <si>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>Выручка</t>
  </si>
  <si>
    <t>Операционные расходы</t>
  </si>
  <si>
    <t>Резерв под ожидаемые кредитные убытки</t>
  </si>
  <si>
    <t>Начисление убытка от обесценения основных средств и</t>
  </si>
  <si>
    <t>активов в форме права пользования</t>
  </si>
  <si>
    <t>-</t>
  </si>
  <si>
    <t>Прочие доходы</t>
  </si>
  <si>
    <t>Прочие расходы</t>
  </si>
  <si>
    <t>Операционная прибыль</t>
  </si>
  <si>
    <t>Финансовые доходы</t>
  </si>
  <si>
    <t>Финансовые расходы</t>
  </si>
  <si>
    <t>Итого финансовые расходы</t>
  </si>
  <si>
    <t>Прибыль до налогообложения</t>
  </si>
  <si>
    <t>Расход по налогу на прибыль</t>
  </si>
  <si>
    <t>Прибыль за период</t>
  </si>
  <si>
    <t>Прочий совокупный доход</t>
  </si>
  <si>
    <t>Статьи, которые не могут быть впоследствии</t>
  </si>
  <si>
    <t>рекяассифщированы в состав прибыли или убытка</t>
  </si>
  <si>
    <t>Изменения в справедливой стоимости долевых инвестиций,</t>
  </si>
  <si>
    <t>учитываемых по справедливой стоимости через прочий</t>
  </si>
  <si>
    <t>совокупный доход</t>
  </si>
  <si>
    <t>Переоценка обязательств по программам с установленными</t>
  </si>
  <si>
    <t>выплатами</t>
  </si>
  <si>
    <t>Налог на прибыль</t>
  </si>
  <si>
    <t>Итого статьи, которые не могут быть впоследствии</t>
  </si>
  <si>
    <t>реклассифицироваиы в состав прибыли или убытка</t>
  </si>
  <si>
    <t>Прочий совокупный расход за период, за вычетом налога</t>
  </si>
  <si>
    <t>на прибыль</t>
  </si>
  <si>
    <t>Общий совокупный доход за период</t>
  </si>
  <si>
    <t>Прибыль, причитающаяся:</t>
  </si>
  <si>
    <t>Собственникам Компании</t>
  </si>
  <si>
    <t>Держателям неконтролирующих долей</t>
  </si>
  <si>
    <t>(17)</t>
  </si>
  <si>
    <t>(69)</t>
  </si>
  <si>
    <t>Общий совокупный доход, причитающийся:</t>
  </si>
  <si>
    <t>Прибыль на акцию</t>
  </si>
  <si>
    <t>Базовая прибыль на акцию (руб.)</t>
  </si>
  <si>
    <t>0.0113</t>
  </si>
  <si>
    <t>0,0120</t>
  </si>
  <si>
    <t>АКТИВЫ</t>
  </si>
  <si>
    <t>Основные средства</t>
  </si>
  <si>
    <t>Активы в фирме права пользования</t>
  </si>
  <si>
    <t>—</t>
  </si>
  <si>
    <t>Торговая и прочая дебиторская задолженность</t>
  </si>
  <si>
    <t>Активы, связанные с обязательствами по вознаграждениям</t>
  </si>
  <si>
    <t>работникам</t>
  </si>
  <si>
    <t>Прочие внеоборотные финансовые активы</t>
  </si>
  <si>
    <t>Авансы выданные и прочие внеоборотные активы</t>
  </si>
  <si>
    <t>Итого внеоборотные активы</t>
  </si>
  <si>
    <t>Оборотные активы</t>
  </si>
  <si>
    <t>Запасы</t>
  </si>
  <si>
    <t>Предоплата по налогу на прибыль</t>
  </si>
  <si>
    <t>Торговая и прочая дебиторская чадолженность</t>
  </si>
  <si>
    <t>Денежные средства и их эквиваленты</t>
  </si>
  <si>
    <t>Авансы выданные и прочие оборотные акпшы</t>
  </si>
  <si>
    <t>Итого оборотные активы</t>
  </si>
  <si>
    <t>Итого активы</t>
  </si>
  <si>
    <t>КАПИТАЛ И ОБЯЗАТЕЛЬСТВА</t>
  </si>
  <si>
    <t>Капитал</t>
  </si>
  <si>
    <t>Уставный капитал</t>
  </si>
  <si>
    <t>Резерв, связанный с объединением компании</t>
  </si>
  <si>
    <t>Прочие резервы</t>
  </si>
  <si>
    <t>Итого капитал, нрнчнтающпнси собственникам Компании</t>
  </si>
  <si>
    <t>236</t>
  </si>
  <si>
    <t>253</t>
  </si>
  <si>
    <t>Итого капитал</t>
  </si>
  <si>
    <t>Долгосрочные чаемные средства</t>
  </si>
  <si>
    <t>Долгосрочная торговая и прочая кредиторская чадолженность</t>
  </si>
  <si>
    <t>Долгосрочные авансы полученные</t>
  </si>
  <si>
    <t>Обязательства по вознаграждениям работникам</t>
  </si>
  <si>
    <t>Отложенные налоговые обязательства</t>
  </si>
  <si>
    <t>Краткосрочные чаемные средства и краткосрочная часть</t>
  </si>
  <si>
    <t>долгосрочных заемных средств</t>
  </si>
  <si>
    <t>Торговая и прочая кредиторская чадолженность</t>
  </si>
  <si>
    <t>Задолженность по налогам, кроме Налога на прибыль</t>
  </si>
  <si>
    <t>Резервы</t>
  </si>
  <si>
    <t>Задолженность по текущему налогу на прибыль</t>
  </si>
  <si>
    <t>191</t>
  </si>
  <si>
    <t>Итого краткосрочные обязательства</t>
  </si>
  <si>
    <t>Итого обязательства</t>
  </si>
  <si>
    <t>Пюго капитал и обязательства</t>
  </si>
  <si>
    <r>
      <t xml:space="preserve">Внеоборотные </t>
    </r>
    <r>
      <rPr>
        <sz val="10"/>
        <rFont val="Times New Roman"/>
        <family val="0"/>
      </rPr>
      <t>активы</t>
    </r>
  </si>
  <si>
    <r>
      <t>1</t>
    </r>
    <r>
      <rPr>
        <sz val="10"/>
        <rFont val="Times New Roman"/>
        <family val="0"/>
      </rPr>
      <t>^материальные активы</t>
    </r>
  </si>
  <si>
    <r>
      <t xml:space="preserve">Отложенные налоговые </t>
    </r>
    <r>
      <rPr>
        <sz val="10"/>
        <rFont val="Times New Roman"/>
        <family val="0"/>
      </rPr>
      <t>активы</t>
    </r>
  </si>
  <si>
    <r>
      <t xml:space="preserve">1 </t>
    </r>
    <r>
      <rPr>
        <sz val="10"/>
        <rFont val="Times New Roman"/>
        <family val="0"/>
      </rPr>
      <t>Скопленный убыток</t>
    </r>
  </si>
  <si>
    <r>
      <t>1</t>
    </r>
    <r>
      <rPr>
        <sz val="10"/>
        <rFont val="Times New Roman"/>
        <family val="0"/>
      </rPr>
      <t>1еконтролпр) юшая ДОЛЯ</t>
    </r>
  </si>
  <si>
    <r>
      <t xml:space="preserve">Долгосрочные </t>
    </r>
    <r>
      <rPr>
        <sz val="10"/>
        <rFont val="Times New Roman"/>
        <family val="0"/>
      </rPr>
      <t xml:space="preserve">оби </t>
    </r>
    <r>
      <rPr>
        <b/>
        <sz val="10"/>
        <rFont val="Times New Roman"/>
        <family val="0"/>
      </rPr>
      <t>итяьства</t>
    </r>
  </si>
  <si>
    <r>
      <t xml:space="preserve">Итоги </t>
    </r>
    <r>
      <rPr>
        <b/>
        <sz val="10"/>
        <rFont val="Times New Roman"/>
        <family val="0"/>
      </rPr>
      <t>долгосрочные обязательства</t>
    </r>
  </si>
  <si>
    <r>
      <t xml:space="preserve">Краткосрочные </t>
    </r>
    <r>
      <rPr>
        <sz val="10"/>
        <rFont val="Times New Roman"/>
        <family val="0"/>
      </rPr>
      <t>оби (ательетва</t>
    </r>
  </si>
  <si>
    <r>
      <t xml:space="preserve">Авансы </t>
    </r>
    <r>
      <rPr>
        <b/>
        <sz val="10"/>
        <rFont val="Times New Roman"/>
        <family val="0"/>
      </rPr>
      <t>полученные</t>
    </r>
  </si>
  <si>
    <r>
      <t xml:space="preserve">Амортизация </t>
    </r>
    <r>
      <rPr>
        <sz val="10"/>
        <rFont val="Times New Roman"/>
        <family val="0"/>
      </rPr>
      <t xml:space="preserve">основных средств, активов в форме права пользования й нематериальных </t>
    </r>
    <r>
      <rPr>
        <b/>
        <sz val="10"/>
        <rFont val="Times New Roman"/>
        <family val="0"/>
      </rPr>
      <t>активов</t>
    </r>
  </si>
  <si>
    <t>(I141991)</t>
  </si>
  <si>
    <t>I398669</t>
  </si>
  <si>
    <t>I572587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</si>
</sst>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i/>
      <sz val="10"/>
      <name val="Arial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2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2" xfId="0" applyNumberFormat="1" applyFont="1" applyFill="1" applyBorder="1" applyAlignment="1" applyProtection="1">
      <alignment horizontal="right" vertical="top"/>
      <protection/>
    </xf>
    <xf numFmtId="0" fontId="5" fillId="0" borderId="3" xfId="0" applyNumberFormat="1" applyFont="1" applyFill="1" applyBorder="1" applyAlignment="1" applyProtection="1">
      <alignment horizontal="right" vertical="top"/>
      <protection/>
    </xf>
    <xf numFmtId="0" fontId="3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2" borderId="3" xfId="0" applyNumberFormat="1" applyFont="1" applyFill="1" applyBorder="1" applyAlignment="1" applyProtection="1">
      <alignment horizontal="right" vertical="top"/>
      <protection/>
    </xf>
    <xf numFmtId="0" fontId="5" fillId="2" borderId="0" xfId="0" applyNumberFormat="1" applyFont="1" applyFill="1" applyBorder="1" applyAlignment="1" applyProtection="1">
      <alignment horizontal="right" vertical="top"/>
      <protection/>
    </xf>
    <xf numFmtId="0" fontId="5" fillId="2" borderId="2" xfId="0" applyNumberFormat="1" applyFont="1" applyFill="1" applyBorder="1" applyAlignment="1" applyProtection="1">
      <alignment horizontal="right" vertical="top"/>
      <protection/>
    </xf>
    <xf numFmtId="0" fontId="0" fillId="2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4">
      <selection activeCell="B15" sqref="B15"/>
    </sheetView>
  </sheetViews>
  <sheetFormatPr defaultColWidth="9.140625" defaultRowHeight="12.75"/>
  <cols>
    <col min="1" max="1" width="49.140625" style="24" customWidth="1"/>
    <col min="2" max="2" width="23.00390625" style="24" customWidth="1"/>
    <col min="3" max="3" width="17.57421875" style="24" customWidth="1"/>
    <col min="4" max="4" width="9.140625" style="24" customWidth="1"/>
    <col min="5" max="5" width="9.57421875" style="24" bestFit="1" customWidth="1"/>
    <col min="6" max="16384" width="9.140625" style="24" customWidth="1"/>
  </cols>
  <sheetData>
    <row r="1" spans="1:3" s="5" customFormat="1" ht="12.75">
      <c r="A1" s="3" t="s">
        <v>0</v>
      </c>
      <c r="B1" s="4">
        <v>49135508</v>
      </c>
      <c r="C1" s="4">
        <v>64853952</v>
      </c>
    </row>
    <row r="2" spans="1:3" s="5" customFormat="1" ht="12.75">
      <c r="A2" s="3" t="s">
        <v>1</v>
      </c>
      <c r="B2" s="6">
        <v>-45803015</v>
      </c>
      <c r="C2" s="1">
        <v>-61574011</v>
      </c>
    </row>
    <row r="3" spans="1:3" s="5" customFormat="1" ht="12.75">
      <c r="A3" s="3" t="s">
        <v>2</v>
      </c>
      <c r="B3" s="6">
        <v>-857999</v>
      </c>
      <c r="C3" s="1">
        <v>-1237102</v>
      </c>
    </row>
    <row r="4" spans="1:3" s="5" customFormat="1" ht="12.75">
      <c r="A4" s="3" t="s">
        <v>3</v>
      </c>
      <c r="B4" s="7"/>
      <c r="C4" s="7"/>
    </row>
    <row r="5" spans="1:5" s="5" customFormat="1" ht="12.75">
      <c r="A5" s="3" t="s">
        <v>4</v>
      </c>
      <c r="B5" s="6">
        <v>-428280</v>
      </c>
      <c r="C5" s="1" t="s">
        <v>5</v>
      </c>
      <c r="E5" s="5">
        <f>B2+B3+B5+B7</f>
        <v>-47119433</v>
      </c>
    </row>
    <row r="6" spans="1:3" s="5" customFormat="1" ht="12.75">
      <c r="A6" s="3" t="s">
        <v>6</v>
      </c>
      <c r="B6" s="37">
        <v>524585</v>
      </c>
      <c r="C6" s="37">
        <v>839088</v>
      </c>
    </row>
    <row r="7" spans="1:3" s="5" customFormat="1" ht="12.75">
      <c r="A7" s="3" t="s">
        <v>7</v>
      </c>
      <c r="B7" s="8">
        <v>-30139</v>
      </c>
      <c r="C7" s="8">
        <v>-122404</v>
      </c>
    </row>
    <row r="8" spans="1:3" s="5" customFormat="1" ht="12.75">
      <c r="A8" s="9" t="s">
        <v>8</v>
      </c>
      <c r="B8" s="4">
        <v>2540660</v>
      </c>
      <c r="C8" s="4">
        <v>2759523</v>
      </c>
    </row>
    <row r="9" spans="1:3" s="5" customFormat="1" ht="12.75">
      <c r="A9" s="3" t="s">
        <v>9</v>
      </c>
      <c r="B9" s="6">
        <v>113286</v>
      </c>
      <c r="C9" s="6">
        <v>82194</v>
      </c>
    </row>
    <row r="10" spans="1:3" s="5" customFormat="1" ht="12.75">
      <c r="A10" s="3" t="s">
        <v>10</v>
      </c>
      <c r="B10" s="10">
        <v>-1255277</v>
      </c>
      <c r="C10" s="10">
        <v>-1269130</v>
      </c>
    </row>
    <row r="11" spans="1:3" s="5" customFormat="1" ht="12.75">
      <c r="A11" s="3"/>
      <c r="B11" s="1">
        <f>SUM(B8:B10)</f>
        <v>1398669</v>
      </c>
      <c r="C11" s="1">
        <f>SUM(C8:C10)</f>
        <v>1572587</v>
      </c>
    </row>
    <row r="12" spans="1:3" s="5" customFormat="1" ht="12.75">
      <c r="A12" s="9" t="s">
        <v>11</v>
      </c>
      <c r="B12" s="4" t="s">
        <v>91</v>
      </c>
      <c r="C12" s="4">
        <v>-1186936</v>
      </c>
    </row>
    <row r="13" spans="1:3" s="5" customFormat="1" ht="12.75">
      <c r="A13" s="9" t="s">
        <v>12</v>
      </c>
      <c r="B13" s="1" t="s">
        <v>92</v>
      </c>
      <c r="C13" s="1" t="s">
        <v>93</v>
      </c>
    </row>
    <row r="14" spans="1:3" s="5" customFormat="1" ht="12.75">
      <c r="A14" s="3" t="s">
        <v>13</v>
      </c>
      <c r="B14" s="6">
        <v>-317950</v>
      </c>
      <c r="C14" s="6">
        <v>-426684</v>
      </c>
    </row>
    <row r="15" spans="1:3" s="5" customFormat="1" ht="12.75">
      <c r="A15" s="9" t="s">
        <v>14</v>
      </c>
      <c r="B15" s="10">
        <v>1080719</v>
      </c>
      <c r="C15" s="10">
        <v>1145903</v>
      </c>
    </row>
    <row r="16" spans="1:3" s="12" customFormat="1" ht="12.75">
      <c r="A16" s="9" t="s">
        <v>15</v>
      </c>
      <c r="B16" s="11"/>
      <c r="C16" s="11"/>
    </row>
    <row r="17" spans="1:3" s="15" customFormat="1" ht="12.75">
      <c r="A17" s="13" t="s">
        <v>16</v>
      </c>
      <c r="B17" s="14"/>
      <c r="C17" s="14"/>
    </row>
    <row r="18" spans="1:3" s="15" customFormat="1" ht="12.75">
      <c r="A18" s="13" t="s">
        <v>17</v>
      </c>
      <c r="B18" s="14"/>
      <c r="C18" s="14"/>
    </row>
    <row r="19" spans="1:3" s="5" customFormat="1" ht="12.75">
      <c r="A19" s="3" t="s">
        <v>18</v>
      </c>
      <c r="B19" s="7"/>
      <c r="C19" s="7"/>
    </row>
    <row r="20" spans="1:3" s="5" customFormat="1" ht="12.75">
      <c r="A20" s="3" t="s">
        <v>19</v>
      </c>
      <c r="B20" s="7"/>
      <c r="C20" s="7"/>
    </row>
    <row r="21" spans="1:3" s="5" customFormat="1" ht="12.75">
      <c r="A21" s="3" t="s">
        <v>20</v>
      </c>
      <c r="B21" s="1">
        <v>5386</v>
      </c>
      <c r="C21" s="6">
        <v>-4497</v>
      </c>
    </row>
    <row r="22" spans="1:3" s="5" customFormat="1" ht="12.75">
      <c r="A22" s="3" t="s">
        <v>21</v>
      </c>
      <c r="B22" s="7"/>
      <c r="C22" s="7"/>
    </row>
    <row r="23" spans="1:3" s="5" customFormat="1" ht="12.75">
      <c r="A23" s="3" t="s">
        <v>22</v>
      </c>
      <c r="B23" s="6">
        <v>-63682</v>
      </c>
      <c r="C23" s="1">
        <v>-44186</v>
      </c>
    </row>
    <row r="24" spans="1:3" s="5" customFormat="1" ht="12.75">
      <c r="A24" s="3" t="s">
        <v>23</v>
      </c>
      <c r="B24" s="10">
        <v>11660</v>
      </c>
      <c r="C24" s="8">
        <v>9736</v>
      </c>
    </row>
    <row r="25" spans="1:3" s="12" customFormat="1" ht="12.75">
      <c r="A25" s="9" t="s">
        <v>24</v>
      </c>
      <c r="B25" s="11"/>
      <c r="C25" s="11"/>
    </row>
    <row r="26" spans="1:3" s="5" customFormat="1" ht="12.75">
      <c r="A26" s="9" t="s">
        <v>25</v>
      </c>
      <c r="B26" s="10">
        <v>-46636</v>
      </c>
      <c r="C26" s="10">
        <v>-38947</v>
      </c>
    </row>
    <row r="27" spans="1:3" s="12" customFormat="1" ht="12.75">
      <c r="A27" s="9" t="s">
        <v>26</v>
      </c>
      <c r="B27" s="11"/>
      <c r="C27" s="11"/>
    </row>
    <row r="28" spans="1:3" s="5" customFormat="1" ht="12.75">
      <c r="A28" s="9" t="s">
        <v>27</v>
      </c>
      <c r="B28" s="1">
        <v>-46636</v>
      </c>
      <c r="C28" s="1">
        <v>-38947</v>
      </c>
    </row>
    <row r="29" spans="1:3" s="5" customFormat="1" ht="12.75">
      <c r="A29" s="9" t="s">
        <v>28</v>
      </c>
      <c r="B29" s="1">
        <v>1034083</v>
      </c>
      <c r="C29" s="1">
        <v>1106956</v>
      </c>
    </row>
    <row r="30" spans="1:3" s="12" customFormat="1" ht="12.75">
      <c r="A30" s="9" t="s">
        <v>29</v>
      </c>
      <c r="B30" s="16"/>
      <c r="C30" s="16"/>
    </row>
    <row r="31" spans="1:3" s="5" customFormat="1" ht="12.75">
      <c r="A31" s="3" t="s">
        <v>30</v>
      </c>
      <c r="B31" s="1">
        <v>1080736</v>
      </c>
      <c r="C31" s="1">
        <v>1145972</v>
      </c>
    </row>
    <row r="32" spans="1:3" s="5" customFormat="1" ht="12.75">
      <c r="A32" s="3" t="s">
        <v>31</v>
      </c>
      <c r="B32" s="1" t="s">
        <v>32</v>
      </c>
      <c r="C32" s="6" t="s">
        <v>33</v>
      </c>
    </row>
    <row r="33" spans="1:3" s="12" customFormat="1" ht="12.75">
      <c r="A33" s="9" t="s">
        <v>34</v>
      </c>
      <c r="B33" s="16"/>
      <c r="C33" s="16"/>
    </row>
    <row r="34" spans="1:3" s="5" customFormat="1" ht="12.75">
      <c r="A34" s="3" t="s">
        <v>30</v>
      </c>
      <c r="B34" s="1">
        <v>1034100</v>
      </c>
      <c r="C34" s="1">
        <v>1107025</v>
      </c>
    </row>
    <row r="35" spans="1:3" s="5" customFormat="1" ht="12.75">
      <c r="A35" s="3" t="s">
        <v>31</v>
      </c>
      <c r="B35" s="1" t="s">
        <v>32</v>
      </c>
      <c r="C35" s="6" t="s">
        <v>33</v>
      </c>
    </row>
    <row r="36" spans="1:3" s="12" customFormat="1" ht="12.75">
      <c r="A36" s="9" t="s">
        <v>35</v>
      </c>
      <c r="B36" s="16"/>
      <c r="C36" s="16"/>
    </row>
    <row r="37" spans="1:3" s="5" customFormat="1" ht="12.75">
      <c r="A37" s="3" t="s">
        <v>36</v>
      </c>
      <c r="B37" s="1" t="s">
        <v>37</v>
      </c>
      <c r="C37" s="6" t="s">
        <v>38</v>
      </c>
    </row>
    <row r="39" spans="1:3" s="19" customFormat="1" ht="12.75">
      <c r="A39" s="17" t="s">
        <v>39</v>
      </c>
      <c r="B39" s="18"/>
      <c r="C39" s="18"/>
    </row>
    <row r="40" spans="1:3" s="22" customFormat="1" ht="12.75">
      <c r="A40" s="20" t="s">
        <v>81</v>
      </c>
      <c r="B40" s="21"/>
      <c r="C40" s="21"/>
    </row>
    <row r="41" spans="1:3" ht="12.75">
      <c r="A41" s="17" t="s">
        <v>40</v>
      </c>
      <c r="B41" s="35">
        <v>40037317</v>
      </c>
      <c r="C41" s="23">
        <v>40447544</v>
      </c>
    </row>
    <row r="42" spans="1:3" ht="12.75">
      <c r="A42" s="25" t="s">
        <v>82</v>
      </c>
      <c r="B42" s="35">
        <v>266945</v>
      </c>
      <c r="C42" s="23">
        <v>268400</v>
      </c>
    </row>
    <row r="43" spans="1:5" s="5" customFormat="1" ht="12.75">
      <c r="A43" s="17" t="s">
        <v>41</v>
      </c>
      <c r="B43" s="35">
        <v>613705</v>
      </c>
      <c r="C43" s="2" t="s">
        <v>42</v>
      </c>
      <c r="E43" s="5">
        <f>B42+B43</f>
        <v>880650</v>
      </c>
    </row>
    <row r="44" spans="1:3" ht="12.75">
      <c r="A44" s="17" t="s">
        <v>43</v>
      </c>
      <c r="B44" s="23">
        <v>140121</v>
      </c>
      <c r="C44" s="23">
        <v>10268</v>
      </c>
    </row>
    <row r="45" spans="1:3" s="19" customFormat="1" ht="12.75">
      <c r="A45" s="17" t="s">
        <v>44</v>
      </c>
      <c r="B45" s="26"/>
      <c r="C45" s="26"/>
    </row>
    <row r="46" spans="1:3" ht="12.75">
      <c r="A46" s="17" t="s">
        <v>45</v>
      </c>
      <c r="B46" s="23">
        <v>314159</v>
      </c>
      <c r="C46" s="23">
        <v>370051</v>
      </c>
    </row>
    <row r="47" spans="1:3" ht="12.75">
      <c r="A47" s="17" t="s">
        <v>46</v>
      </c>
      <c r="B47" s="23">
        <v>551544</v>
      </c>
      <c r="C47" s="23">
        <v>505219</v>
      </c>
    </row>
    <row r="48" spans="1:3" ht="12.75">
      <c r="A48" s="20" t="s">
        <v>83</v>
      </c>
      <c r="B48" s="35">
        <v>18533</v>
      </c>
      <c r="C48" s="23">
        <v>29127</v>
      </c>
    </row>
    <row r="49" spans="1:6" ht="12.75">
      <c r="A49" s="17" t="s">
        <v>47</v>
      </c>
      <c r="B49" s="27">
        <v>71540</v>
      </c>
      <c r="C49" s="27">
        <v>150123</v>
      </c>
      <c r="E49" s="24">
        <f>C49+C47+C46+C44</f>
        <v>1035661</v>
      </c>
      <c r="F49" s="24">
        <f>B49+B47+B46+B44</f>
        <v>1077364</v>
      </c>
    </row>
    <row r="50" spans="1:3" ht="12.75">
      <c r="A50" s="17" t="s">
        <v>48</v>
      </c>
      <c r="B50" s="34">
        <v>42013864</v>
      </c>
      <c r="C50" s="28">
        <v>41780732</v>
      </c>
    </row>
    <row r="51" spans="1:3" s="19" customFormat="1" ht="12.75">
      <c r="A51" s="17" t="s">
        <v>49</v>
      </c>
      <c r="B51" s="18"/>
      <c r="C51" s="18"/>
    </row>
    <row r="52" spans="1:3" ht="12.75">
      <c r="A52" s="17" t="s">
        <v>50</v>
      </c>
      <c r="B52" s="35">
        <v>965749</v>
      </c>
      <c r="C52" s="23">
        <v>858074</v>
      </c>
    </row>
    <row r="53" spans="1:3" ht="12.75">
      <c r="A53" s="17" t="s">
        <v>51</v>
      </c>
      <c r="B53" s="35">
        <v>44438</v>
      </c>
      <c r="C53" s="35">
        <v>233636</v>
      </c>
    </row>
    <row r="54" spans="1:3" ht="12.75">
      <c r="A54" s="17" t="s">
        <v>52</v>
      </c>
      <c r="B54" s="23">
        <v>5360864</v>
      </c>
      <c r="C54" s="23">
        <v>7190078</v>
      </c>
    </row>
    <row r="55" spans="1:7" ht="12.75">
      <c r="A55" s="17" t="s">
        <v>53</v>
      </c>
      <c r="B55" s="35">
        <v>232088</v>
      </c>
      <c r="C55" s="23">
        <v>151123</v>
      </c>
      <c r="E55" s="24">
        <f>B56+B54</f>
        <v>6067674</v>
      </c>
      <c r="G55" s="24">
        <f>C54+C56</f>
        <v>8139965</v>
      </c>
    </row>
    <row r="56" spans="1:3" ht="12.75">
      <c r="A56" s="17" t="s">
        <v>54</v>
      </c>
      <c r="B56" s="27">
        <v>706810</v>
      </c>
      <c r="C56" s="27">
        <v>949887</v>
      </c>
    </row>
    <row r="57" spans="1:3" ht="12.75">
      <c r="A57" s="17"/>
      <c r="B57" s="27"/>
      <c r="C57" s="27"/>
    </row>
    <row r="58" spans="1:3" ht="12.75">
      <c r="A58" s="17" t="s">
        <v>55</v>
      </c>
      <c r="B58" s="28">
        <v>7309949</v>
      </c>
      <c r="C58" s="28">
        <v>9382798</v>
      </c>
    </row>
    <row r="59" spans="1:3" ht="12.75">
      <c r="A59" s="17" t="s">
        <v>56</v>
      </c>
      <c r="B59" s="34">
        <v>49323813</v>
      </c>
      <c r="C59" s="28">
        <v>51163530</v>
      </c>
    </row>
    <row r="60" spans="1:3" s="19" customFormat="1" ht="12.75">
      <c r="A60" s="17" t="s">
        <v>57</v>
      </c>
      <c r="B60" s="18"/>
      <c r="C60" s="18"/>
    </row>
    <row r="61" spans="1:3" s="22" customFormat="1" ht="12.75">
      <c r="A61" s="20" t="s">
        <v>58</v>
      </c>
      <c r="B61" s="21"/>
      <c r="C61" s="21"/>
    </row>
    <row r="62" spans="1:3" ht="12.75">
      <c r="A62" s="17" t="s">
        <v>59</v>
      </c>
      <c r="B62" s="23">
        <v>9578592</v>
      </c>
      <c r="C62" s="23">
        <v>9578592</v>
      </c>
    </row>
    <row r="63" spans="1:3" ht="12.75">
      <c r="A63" s="17" t="s">
        <v>60</v>
      </c>
      <c r="B63" s="23">
        <v>10457284</v>
      </c>
      <c r="C63" s="23">
        <v>10457284</v>
      </c>
    </row>
    <row r="64" spans="1:5" ht="12.75">
      <c r="A64" s="17" t="s">
        <v>61</v>
      </c>
      <c r="B64" s="23">
        <v>-91822</v>
      </c>
      <c r="C64" s="23">
        <v>-45186</v>
      </c>
      <c r="E64" s="24">
        <f>B63+B64</f>
        <v>10365462</v>
      </c>
    </row>
    <row r="65" spans="1:3" ht="12.75">
      <c r="A65" s="25" t="s">
        <v>84</v>
      </c>
      <c r="B65" s="29">
        <v>-132938</v>
      </c>
      <c r="C65" s="27">
        <v>-645455</v>
      </c>
    </row>
    <row r="66" spans="1:3" ht="12.75">
      <c r="A66" s="30" t="s">
        <v>62</v>
      </c>
      <c r="B66" s="31">
        <v>19811116</v>
      </c>
      <c r="C66" s="31">
        <v>19345235</v>
      </c>
    </row>
    <row r="67" spans="1:3" ht="12.75">
      <c r="A67" s="25" t="s">
        <v>85</v>
      </c>
      <c r="B67" s="27" t="s">
        <v>63</v>
      </c>
      <c r="C67" s="27" t="s">
        <v>64</v>
      </c>
    </row>
    <row r="68" spans="1:3" ht="12.75">
      <c r="A68" s="17" t="s">
        <v>65</v>
      </c>
      <c r="B68" s="28">
        <v>19811352</v>
      </c>
      <c r="C68" s="28">
        <v>19345488</v>
      </c>
    </row>
    <row r="69" spans="1:3" s="22" customFormat="1" ht="12.75">
      <c r="A69" s="20" t="s">
        <v>86</v>
      </c>
      <c r="B69" s="32"/>
      <c r="C69" s="32"/>
    </row>
    <row r="70" spans="1:3" ht="12.75">
      <c r="A70" s="17" t="s">
        <v>66</v>
      </c>
      <c r="B70" s="35">
        <v>12803516</v>
      </c>
      <c r="C70" s="23">
        <v>8517335</v>
      </c>
    </row>
    <row r="71" spans="1:5" ht="12.75">
      <c r="A71" s="17" t="s">
        <v>67</v>
      </c>
      <c r="B71" s="23">
        <v>291552</v>
      </c>
      <c r="C71" s="23">
        <v>246687</v>
      </c>
      <c r="E71" s="24">
        <f>C71+C72</f>
        <v>1141617</v>
      </c>
    </row>
    <row r="72" spans="1:5" ht="12.75">
      <c r="A72" s="17" t="s">
        <v>68</v>
      </c>
      <c r="B72" s="23">
        <v>350546</v>
      </c>
      <c r="C72" s="23">
        <v>894930</v>
      </c>
      <c r="E72" s="24">
        <f>B71+B72</f>
        <v>642098</v>
      </c>
    </row>
    <row r="73" spans="1:3" ht="12.75">
      <c r="A73" s="17" t="s">
        <v>69</v>
      </c>
      <c r="B73" s="23">
        <v>983386</v>
      </c>
      <c r="C73" s="23">
        <v>1912467</v>
      </c>
    </row>
    <row r="74" spans="1:3" ht="12.75">
      <c r="A74" s="17" t="s">
        <v>70</v>
      </c>
      <c r="B74" s="27">
        <v>730285</v>
      </c>
      <c r="C74" s="27">
        <v>949701</v>
      </c>
    </row>
    <row r="75" spans="1:3" ht="12.75">
      <c r="A75" s="17" t="s">
        <v>87</v>
      </c>
      <c r="B75" s="34">
        <v>15159285</v>
      </c>
      <c r="C75" s="28">
        <v>12521120</v>
      </c>
    </row>
    <row r="76" spans="1:3" s="22" customFormat="1" ht="12.75">
      <c r="A76" s="20" t="s">
        <v>88</v>
      </c>
      <c r="B76" s="32"/>
      <c r="C76" s="32"/>
    </row>
    <row r="77" spans="1:3" s="19" customFormat="1" ht="12.75">
      <c r="A77" s="17" t="s">
        <v>71</v>
      </c>
      <c r="B77" s="26"/>
      <c r="C77" s="26"/>
    </row>
    <row r="78" spans="1:3" ht="12.75">
      <c r="A78" s="17" t="s">
        <v>72</v>
      </c>
      <c r="B78" s="35">
        <v>2491915</v>
      </c>
      <c r="C78" s="23">
        <v>7026929</v>
      </c>
    </row>
    <row r="79" spans="1:3" ht="12.75">
      <c r="A79" s="17" t="s">
        <v>73</v>
      </c>
      <c r="B79" s="23">
        <v>5546021</v>
      </c>
      <c r="C79" s="23">
        <v>6699518</v>
      </c>
    </row>
    <row r="80" spans="1:3" ht="12.75">
      <c r="A80" s="17" t="s">
        <v>74</v>
      </c>
      <c r="B80" s="35">
        <v>1344441</v>
      </c>
      <c r="C80" s="23">
        <v>1066733</v>
      </c>
    </row>
    <row r="81" spans="1:3" ht="12.75">
      <c r="A81" s="17" t="s">
        <v>89</v>
      </c>
      <c r="B81" s="23">
        <v>3610619</v>
      </c>
      <c r="C81" s="23">
        <v>3805283</v>
      </c>
    </row>
    <row r="82" spans="1:6" ht="12.75">
      <c r="A82" s="17" t="s">
        <v>75</v>
      </c>
      <c r="B82" s="35">
        <v>998058</v>
      </c>
      <c r="C82" s="23">
        <v>698268</v>
      </c>
      <c r="E82" s="24">
        <f>B83+B80</f>
        <v>1706563</v>
      </c>
      <c r="F82" s="24">
        <f>C83+C80</f>
        <v>1066924</v>
      </c>
    </row>
    <row r="83" spans="1:3" ht="12.75">
      <c r="A83" s="17" t="s">
        <v>76</v>
      </c>
      <c r="B83" s="36">
        <v>362122</v>
      </c>
      <c r="C83" s="27" t="s">
        <v>77</v>
      </c>
    </row>
    <row r="84" spans="1:3" ht="12.75">
      <c r="A84" s="17" t="s">
        <v>78</v>
      </c>
      <c r="B84" s="28">
        <v>14353176</v>
      </c>
      <c r="C84" s="28">
        <v>19296922</v>
      </c>
    </row>
    <row r="85" spans="1:3" ht="12.75">
      <c r="A85" s="17" t="s">
        <v>79</v>
      </c>
      <c r="B85" s="28">
        <v>29512461</v>
      </c>
      <c r="C85" s="28">
        <v>31818042</v>
      </c>
    </row>
    <row r="86" spans="1:3" ht="12.75">
      <c r="A86" s="17" t="s">
        <v>80</v>
      </c>
      <c r="B86" s="28">
        <v>49323813</v>
      </c>
      <c r="C86" s="28">
        <v>51163530</v>
      </c>
    </row>
    <row r="88" spans="1:3" ht="25.5">
      <c r="A88" s="33" t="s">
        <v>90</v>
      </c>
      <c r="B88" s="23">
        <v>4587332</v>
      </c>
      <c r="C88" s="23">
        <v>4305535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mariia.babenko</dc:creator>
  <cp:keywords/>
  <dc:description/>
  <cp:lastModifiedBy>marina</cp:lastModifiedBy>
  <dcterms:created xsi:type="dcterms:W3CDTF">2020-03-17T18:31:34Z</dcterms:created>
  <dcterms:modified xsi:type="dcterms:W3CDTF">2020-03-17T21:30:12Z</dcterms:modified>
  <cp:category/>
  <cp:version/>
  <cp:contentType/>
  <cp:contentStatus/>
</cp:coreProperties>
</file>